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600" windowHeight="11370"/>
  </bookViews>
  <sheets>
    <sheet name="调剂（全日制）  " sheetId="10" r:id="rId1"/>
    <sheet name="调剂（非全日制） " sheetId="9" r:id="rId2"/>
  </sheets>
  <definedNames>
    <definedName name="_xlnm._FilterDatabase" localSheetId="1" hidden="1">'调剂（非全日制） '!$I$1:$I$14</definedName>
    <definedName name="_xlnm._FilterDatabase" localSheetId="0" hidden="1">'调剂（全日制）  '!$I$1:$I$18</definedName>
  </definedNames>
  <calcPr calcId="125725"/>
</workbook>
</file>

<file path=xl/calcChain.xml><?xml version="1.0" encoding="utf-8"?>
<calcChain xmlns="http://schemas.openxmlformats.org/spreadsheetml/2006/main">
  <c r="H5" i="9"/>
  <c r="G5"/>
  <c r="E5"/>
  <c r="H5" i="10"/>
  <c r="G5"/>
  <c r="E5"/>
  <c r="H8" i="9"/>
  <c r="G8"/>
  <c r="E8"/>
  <c r="H7"/>
  <c r="G7"/>
  <c r="E7"/>
  <c r="H6"/>
  <c r="G6"/>
  <c r="E6"/>
  <c r="H12" i="10"/>
  <c r="G12"/>
  <c r="E12"/>
  <c r="H11"/>
  <c r="G11"/>
  <c r="E11"/>
  <c r="H10"/>
  <c r="G10"/>
  <c r="E10"/>
  <c r="H9"/>
  <c r="G9"/>
  <c r="E9"/>
  <c r="H8"/>
  <c r="G8"/>
  <c r="E8"/>
  <c r="H7"/>
  <c r="G7"/>
  <c r="E7"/>
  <c r="H6"/>
  <c r="G6"/>
  <c r="E6"/>
</calcChain>
</file>

<file path=xl/sharedStrings.xml><?xml version="1.0" encoding="utf-8"?>
<sst xmlns="http://schemas.openxmlformats.org/spreadsheetml/2006/main" count="63" uniqueCount="44">
  <si>
    <r>
      <rPr>
        <sz val="12"/>
        <color theme="1"/>
        <rFont val="宋体"/>
        <charset val="134"/>
      </rPr>
      <t>序号</t>
    </r>
  </si>
  <si>
    <r>
      <rPr>
        <sz val="12"/>
        <color theme="1"/>
        <rFont val="宋体"/>
        <charset val="134"/>
      </rPr>
      <t>考生编号</t>
    </r>
  </si>
  <si>
    <r>
      <rPr>
        <sz val="12"/>
        <color theme="1"/>
        <rFont val="宋体"/>
        <charset val="134"/>
      </rPr>
      <t>姓名</t>
    </r>
  </si>
  <si>
    <r>
      <rPr>
        <sz val="12"/>
        <color theme="1"/>
        <rFont val="宋体"/>
        <charset val="134"/>
      </rPr>
      <t>复试成绩</t>
    </r>
  </si>
  <si>
    <r>
      <rPr>
        <sz val="12"/>
        <color theme="1"/>
        <rFont val="宋体"/>
        <charset val="134"/>
      </rPr>
      <t>最终成绩</t>
    </r>
  </si>
  <si>
    <r>
      <rPr>
        <sz val="11"/>
        <color theme="1"/>
        <rFont val="宋体"/>
        <charset val="134"/>
      </rPr>
      <t>类别</t>
    </r>
  </si>
  <si>
    <r>
      <rPr>
        <sz val="12"/>
        <color theme="1"/>
        <rFont val="宋体"/>
        <charset val="134"/>
      </rPr>
      <t>笔试成绩</t>
    </r>
  </si>
  <si>
    <r>
      <rPr>
        <sz val="12"/>
        <color theme="1"/>
        <rFont val="宋体"/>
        <charset val="134"/>
      </rPr>
      <t>笔试成绩</t>
    </r>
    <r>
      <rPr>
        <sz val="12"/>
        <color theme="1"/>
        <rFont val="Times New Roman"/>
        <family val="1"/>
      </rPr>
      <t>*50%</t>
    </r>
  </si>
  <si>
    <t>面试成绩</t>
  </si>
  <si>
    <r>
      <rPr>
        <sz val="12"/>
        <color theme="1"/>
        <rFont val="宋体"/>
        <charset val="134"/>
      </rPr>
      <t>面试成绩</t>
    </r>
    <r>
      <rPr>
        <sz val="12"/>
        <color theme="1"/>
        <rFont val="Times New Roman"/>
        <family val="1"/>
      </rPr>
      <t>*50%</t>
    </r>
  </si>
  <si>
    <t>1</t>
  </si>
  <si>
    <t>102488121810357</t>
  </si>
  <si>
    <r>
      <t>杜男杰</t>
    </r>
    <r>
      <rPr>
        <sz val="11"/>
        <color theme="1"/>
        <rFont val="Times New Roman"/>
        <family val="1"/>
      </rPr>
      <t xml:space="preserve"> </t>
    </r>
  </si>
  <si>
    <r>
      <rPr>
        <sz val="11"/>
        <color theme="1"/>
        <rFont val="宋体"/>
        <charset val="134"/>
      </rPr>
      <t>全日制</t>
    </r>
  </si>
  <si>
    <t>2</t>
  </si>
  <si>
    <t>105598250000129</t>
  </si>
  <si>
    <r>
      <t>李毅</t>
    </r>
    <r>
      <rPr>
        <sz val="11"/>
        <color theme="1"/>
        <rFont val="Times New Roman"/>
        <family val="1"/>
      </rPr>
      <t xml:space="preserve"> </t>
    </r>
  </si>
  <si>
    <t>3</t>
  </si>
  <si>
    <t>100028512917089</t>
  </si>
  <si>
    <r>
      <t>马燕敏</t>
    </r>
    <r>
      <rPr>
        <sz val="11"/>
        <color theme="1"/>
        <rFont val="Times New Roman"/>
        <family val="1"/>
      </rPr>
      <t xml:space="preserve"> </t>
    </r>
  </si>
  <si>
    <t>4</t>
  </si>
  <si>
    <t>104078125600050</t>
  </si>
  <si>
    <r>
      <t>袁明</t>
    </r>
    <r>
      <rPr>
        <sz val="11"/>
        <color theme="1"/>
        <rFont val="Times New Roman"/>
        <family val="1"/>
      </rPr>
      <t xml:space="preserve"> </t>
    </r>
  </si>
  <si>
    <t>5</t>
  </si>
  <si>
    <t xml:space="preserve"> 106578520109009</t>
  </si>
  <si>
    <r>
      <t xml:space="preserve"> </t>
    </r>
    <r>
      <rPr>
        <sz val="11"/>
        <color theme="1"/>
        <rFont val="宋体"/>
        <charset val="134"/>
      </rPr>
      <t>闵芮</t>
    </r>
    <r>
      <rPr>
        <sz val="11"/>
        <color theme="1"/>
        <rFont val="Times New Roman"/>
        <family val="1"/>
      </rPr>
      <t xml:space="preserve"> </t>
    </r>
  </si>
  <si>
    <t>6</t>
  </si>
  <si>
    <t>100028512919304</t>
  </si>
  <si>
    <r>
      <t>刘瑞京</t>
    </r>
    <r>
      <rPr>
        <sz val="11"/>
        <color theme="1"/>
        <rFont val="Times New Roman"/>
        <family val="1"/>
      </rPr>
      <t xml:space="preserve"> </t>
    </r>
  </si>
  <si>
    <t>7</t>
  </si>
  <si>
    <t>114138372303464</t>
  </si>
  <si>
    <t>张若云</t>
  </si>
  <si>
    <t>8</t>
  </si>
  <si>
    <t>104868104012412</t>
  </si>
  <si>
    <r>
      <t xml:space="preserve"> </t>
    </r>
    <r>
      <rPr>
        <sz val="11"/>
        <color theme="1"/>
        <rFont val="宋体"/>
        <charset val="134"/>
      </rPr>
      <t>齐蓥皓</t>
    </r>
    <r>
      <rPr>
        <sz val="11"/>
        <color theme="1"/>
        <rFont val="Times New Roman"/>
        <family val="1"/>
      </rPr>
      <t xml:space="preserve"> </t>
    </r>
  </si>
  <si>
    <r>
      <rPr>
        <b/>
        <sz val="14"/>
        <color theme="1"/>
        <rFont val="宋体"/>
        <charset val="134"/>
      </rPr>
      <t>管理学院</t>
    </r>
    <r>
      <rPr>
        <b/>
        <sz val="14"/>
        <color theme="1"/>
        <rFont val="Times New Roman"/>
        <family val="1"/>
      </rPr>
      <t>2018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family val="1"/>
      </rPr>
      <t>MPA</t>
    </r>
    <r>
      <rPr>
        <b/>
        <sz val="14"/>
        <color theme="1"/>
        <rFont val="宋体"/>
        <charset val="134"/>
      </rPr>
      <t>二次调剂考生成绩公示（非全日制）</t>
    </r>
  </si>
  <si>
    <r>
      <rPr>
        <sz val="12"/>
        <color theme="1"/>
        <rFont val="宋体"/>
        <charset val="134"/>
      </rPr>
      <t>面试成绩</t>
    </r>
  </si>
  <si>
    <t>100018000321029</t>
  </si>
  <si>
    <r>
      <t xml:space="preserve"> </t>
    </r>
    <r>
      <rPr>
        <sz val="12"/>
        <color theme="1"/>
        <rFont val="宋体"/>
        <charset val="134"/>
      </rPr>
      <t>王怀志</t>
    </r>
    <r>
      <rPr>
        <sz val="12"/>
        <color theme="1"/>
        <rFont val="Times New Roman"/>
        <family val="1"/>
      </rPr>
      <t xml:space="preserve"> </t>
    </r>
  </si>
  <si>
    <r>
      <rPr>
        <sz val="11"/>
        <color theme="1"/>
        <rFont val="宋体"/>
        <charset val="134"/>
      </rPr>
      <t>非全日制</t>
    </r>
  </si>
  <si>
    <r>
      <t xml:space="preserve"> </t>
    </r>
    <r>
      <rPr>
        <sz val="12"/>
        <color theme="1"/>
        <rFont val="宋体"/>
        <charset val="134"/>
      </rPr>
      <t>赵一帆</t>
    </r>
    <r>
      <rPr>
        <sz val="12"/>
        <color theme="1"/>
        <rFont val="Times New Roman"/>
        <family val="1"/>
      </rPr>
      <t xml:space="preserve"> </t>
    </r>
  </si>
  <si>
    <r>
      <t xml:space="preserve"> </t>
    </r>
    <r>
      <rPr>
        <sz val="12"/>
        <color theme="1"/>
        <rFont val="宋体"/>
        <charset val="134"/>
      </rPr>
      <t>刘亚芳</t>
    </r>
    <r>
      <rPr>
        <sz val="12"/>
        <color theme="1"/>
        <rFont val="Times New Roman"/>
        <family val="1"/>
      </rPr>
      <t xml:space="preserve"> </t>
    </r>
  </si>
  <si>
    <r>
      <t xml:space="preserve"> </t>
    </r>
    <r>
      <rPr>
        <sz val="12"/>
        <color theme="1"/>
        <rFont val="宋体"/>
        <charset val="134"/>
      </rPr>
      <t>董乐强</t>
    </r>
    <r>
      <rPr>
        <sz val="12"/>
        <color theme="1"/>
        <rFont val="Times New Roman"/>
        <family val="1"/>
      </rPr>
      <t xml:space="preserve"> </t>
    </r>
  </si>
  <si>
    <r>
      <t>管理学院</t>
    </r>
    <r>
      <rPr>
        <b/>
        <sz val="14"/>
        <color theme="1"/>
        <rFont val="Times New Roman"/>
        <family val="1"/>
      </rPr>
      <t>2018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family val="1"/>
      </rPr>
      <t>MPA</t>
    </r>
    <r>
      <rPr>
        <b/>
        <sz val="14"/>
        <color theme="1"/>
        <rFont val="宋体"/>
        <charset val="134"/>
      </rPr>
      <t>二次调剂考生成绩公示（全日制）</t>
    </r>
    <phoneticPr fontId="8" type="noConversion"/>
  </si>
</sst>
</file>

<file path=xl/styles.xml><?xml version="1.0" encoding="utf-8"?>
<styleSheet xmlns="http://schemas.openxmlformats.org/spreadsheetml/2006/main">
  <numFmts count="2">
    <numFmt numFmtId="178" formatCode="000000"/>
    <numFmt numFmtId="179" formatCode="0.00_);[Red]\(0.00\)"/>
  </numFmts>
  <fonts count="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9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9" fontId="3" fillId="0" borderId="2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10" zoomScaleNormal="110" workbookViewId="0">
      <pane ySplit="4" topLeftCell="A5" activePane="bottomLeft" state="frozen"/>
      <selection pane="bottomLeft" activeCell="K3" sqref="K3"/>
    </sheetView>
  </sheetViews>
  <sheetFormatPr defaultColWidth="8.875" defaultRowHeight="13.5"/>
  <cols>
    <col min="1" max="1" width="10.125" style="2" customWidth="1"/>
    <col min="2" max="2" width="19.5" style="2" customWidth="1"/>
    <col min="3" max="4" width="18" style="2" customWidth="1"/>
    <col min="5" max="6" width="19" style="2" customWidth="1"/>
    <col min="7" max="7" width="18.125" style="2" customWidth="1"/>
    <col min="8" max="8" width="16.625" style="2" customWidth="1"/>
    <col min="9" max="9" width="8.875" style="2"/>
  </cols>
  <sheetData>
    <row r="1" spans="1:14" ht="13.5" customHeight="1">
      <c r="A1" s="21" t="s">
        <v>43</v>
      </c>
      <c r="B1" s="22"/>
      <c r="C1" s="22"/>
      <c r="D1" s="22"/>
      <c r="E1" s="22"/>
      <c r="F1" s="22"/>
      <c r="G1" s="22"/>
      <c r="H1" s="22"/>
      <c r="I1" s="22"/>
    </row>
    <row r="2" spans="1:14" ht="13.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14" ht="28.5" customHeight="1">
      <c r="A3" s="19" t="s">
        <v>0</v>
      </c>
      <c r="B3" s="19" t="s">
        <v>1</v>
      </c>
      <c r="C3" s="19" t="s">
        <v>2</v>
      </c>
      <c r="D3" s="19" t="s">
        <v>3</v>
      </c>
      <c r="E3" s="19"/>
      <c r="F3" s="19"/>
      <c r="G3" s="19"/>
      <c r="H3" s="19" t="s">
        <v>4</v>
      </c>
      <c r="I3" s="20" t="s">
        <v>5</v>
      </c>
    </row>
    <row r="4" spans="1:14" ht="57" customHeight="1">
      <c r="A4" s="19"/>
      <c r="B4" s="19"/>
      <c r="C4" s="19"/>
      <c r="D4" s="3" t="s">
        <v>6</v>
      </c>
      <c r="E4" s="3" t="s">
        <v>7</v>
      </c>
      <c r="F4" s="14" t="s">
        <v>8</v>
      </c>
      <c r="G4" s="3" t="s">
        <v>9</v>
      </c>
      <c r="H4" s="19"/>
      <c r="I4" s="20"/>
      <c r="K4" s="10"/>
      <c r="L4" s="10"/>
      <c r="M4" s="10"/>
      <c r="N4" s="10"/>
    </row>
    <row r="5" spans="1:14" ht="15.75">
      <c r="A5" s="15" t="s">
        <v>10</v>
      </c>
      <c r="B5" s="15" t="s">
        <v>11</v>
      </c>
      <c r="C5" s="16" t="s">
        <v>12</v>
      </c>
      <c r="D5" s="3">
        <v>89</v>
      </c>
      <c r="E5" s="7">
        <f>D5*50%</f>
        <v>44.5</v>
      </c>
      <c r="F5" s="7">
        <v>87.2</v>
      </c>
      <c r="G5" s="7">
        <f>F5*50%</f>
        <v>43.6</v>
      </c>
      <c r="H5" s="7">
        <f>SUM(E5,G5)</f>
        <v>88.1</v>
      </c>
      <c r="I5" s="7" t="s">
        <v>13</v>
      </c>
      <c r="K5" s="10"/>
      <c r="L5" s="18"/>
      <c r="M5" s="11"/>
      <c r="N5" s="10"/>
    </row>
    <row r="6" spans="1:14" ht="15.75">
      <c r="A6" s="15" t="s">
        <v>14</v>
      </c>
      <c r="B6" s="15" t="s">
        <v>15</v>
      </c>
      <c r="C6" s="16" t="s">
        <v>16</v>
      </c>
      <c r="D6" s="3">
        <v>88</v>
      </c>
      <c r="E6" s="7">
        <f t="shared" ref="E5:E12" si="0">D6*50%</f>
        <v>44</v>
      </c>
      <c r="F6" s="7">
        <v>87.64</v>
      </c>
      <c r="G6" s="7">
        <f t="shared" ref="G5:G12" si="1">F6*50%</f>
        <v>43.82</v>
      </c>
      <c r="H6" s="7">
        <f t="shared" ref="H5:H12" si="2">SUM(E6,G6)</f>
        <v>87.82</v>
      </c>
      <c r="I6" s="7" t="s">
        <v>13</v>
      </c>
      <c r="K6" s="10"/>
      <c r="L6" s="18"/>
      <c r="M6" s="11"/>
      <c r="N6" s="10"/>
    </row>
    <row r="7" spans="1:14" ht="15.75">
      <c r="A7" s="15" t="s">
        <v>17</v>
      </c>
      <c r="B7" s="15" t="s">
        <v>18</v>
      </c>
      <c r="C7" s="16" t="s">
        <v>19</v>
      </c>
      <c r="D7" s="3">
        <v>88</v>
      </c>
      <c r="E7" s="7">
        <f t="shared" si="0"/>
        <v>44</v>
      </c>
      <c r="F7" s="7">
        <v>83.84</v>
      </c>
      <c r="G7" s="7">
        <f t="shared" si="1"/>
        <v>41.92</v>
      </c>
      <c r="H7" s="7">
        <f t="shared" si="2"/>
        <v>85.92</v>
      </c>
      <c r="I7" s="7" t="s">
        <v>13</v>
      </c>
      <c r="K7" s="10"/>
      <c r="L7" s="18"/>
      <c r="M7" s="11"/>
      <c r="N7" s="10"/>
    </row>
    <row r="8" spans="1:14" ht="15.75">
      <c r="A8" s="15" t="s">
        <v>20</v>
      </c>
      <c r="B8" s="15" t="s">
        <v>21</v>
      </c>
      <c r="C8" s="16" t="s">
        <v>22</v>
      </c>
      <c r="D8" s="3">
        <v>90</v>
      </c>
      <c r="E8" s="7">
        <f t="shared" si="0"/>
        <v>45</v>
      </c>
      <c r="F8" s="7">
        <v>79.94</v>
      </c>
      <c r="G8" s="7">
        <f t="shared" si="1"/>
        <v>39.97</v>
      </c>
      <c r="H8" s="7">
        <f t="shared" si="2"/>
        <v>84.97</v>
      </c>
      <c r="I8" s="7" t="s">
        <v>13</v>
      </c>
      <c r="K8" s="10"/>
      <c r="L8" s="18"/>
      <c r="M8" s="11"/>
      <c r="N8" s="10"/>
    </row>
    <row r="9" spans="1:14" ht="15.75">
      <c r="A9" s="15" t="s">
        <v>23</v>
      </c>
      <c r="B9" s="15" t="s">
        <v>24</v>
      </c>
      <c r="C9" s="17" t="s">
        <v>25</v>
      </c>
      <c r="D9" s="3">
        <v>82</v>
      </c>
      <c r="E9" s="7">
        <f t="shared" si="0"/>
        <v>41</v>
      </c>
      <c r="F9" s="7">
        <v>86.9</v>
      </c>
      <c r="G9" s="7">
        <f t="shared" si="1"/>
        <v>43.45</v>
      </c>
      <c r="H9" s="7">
        <f t="shared" si="2"/>
        <v>84.45</v>
      </c>
      <c r="I9" s="7" t="s">
        <v>13</v>
      </c>
      <c r="K9" s="10"/>
      <c r="L9" s="18"/>
      <c r="M9" s="11"/>
      <c r="N9" s="10"/>
    </row>
    <row r="10" spans="1:14" ht="15.75">
      <c r="A10" s="15" t="s">
        <v>26</v>
      </c>
      <c r="B10" s="15" t="s">
        <v>27</v>
      </c>
      <c r="C10" s="16" t="s">
        <v>28</v>
      </c>
      <c r="D10" s="3">
        <v>75</v>
      </c>
      <c r="E10" s="7">
        <f t="shared" si="0"/>
        <v>37.5</v>
      </c>
      <c r="F10" s="7">
        <v>86.72</v>
      </c>
      <c r="G10" s="7">
        <f t="shared" si="1"/>
        <v>43.36</v>
      </c>
      <c r="H10" s="7">
        <f t="shared" si="2"/>
        <v>80.86</v>
      </c>
      <c r="I10" s="7" t="s">
        <v>13</v>
      </c>
      <c r="K10" s="10"/>
      <c r="L10" s="18"/>
      <c r="M10" s="11"/>
      <c r="N10" s="10"/>
    </row>
    <row r="11" spans="1:14" ht="15.75">
      <c r="A11" s="15" t="s">
        <v>29</v>
      </c>
      <c r="B11" s="15" t="s">
        <v>30</v>
      </c>
      <c r="C11" s="16" t="s">
        <v>31</v>
      </c>
      <c r="D11" s="3">
        <v>78</v>
      </c>
      <c r="E11" s="7">
        <f t="shared" si="0"/>
        <v>39</v>
      </c>
      <c r="F11" s="7">
        <v>79.72</v>
      </c>
      <c r="G11" s="7">
        <f t="shared" si="1"/>
        <v>39.86</v>
      </c>
      <c r="H11" s="7">
        <f t="shared" si="2"/>
        <v>78.86</v>
      </c>
      <c r="I11" s="7" t="s">
        <v>13</v>
      </c>
      <c r="K11" s="10"/>
      <c r="L11" s="18"/>
      <c r="M11" s="11"/>
      <c r="N11" s="10"/>
    </row>
    <row r="12" spans="1:14" ht="15.75">
      <c r="A12" s="15" t="s">
        <v>32</v>
      </c>
      <c r="B12" s="15" t="s">
        <v>33</v>
      </c>
      <c r="C12" s="17" t="s">
        <v>34</v>
      </c>
      <c r="D12" s="3">
        <v>70</v>
      </c>
      <c r="E12" s="7">
        <f t="shared" si="0"/>
        <v>35</v>
      </c>
      <c r="F12" s="7">
        <v>69.78</v>
      </c>
      <c r="G12" s="7">
        <f t="shared" si="1"/>
        <v>34.89</v>
      </c>
      <c r="H12" s="7">
        <f t="shared" si="2"/>
        <v>69.89</v>
      </c>
      <c r="I12" s="7" t="s">
        <v>13</v>
      </c>
      <c r="K12" s="11"/>
      <c r="L12" s="10"/>
      <c r="M12" s="10"/>
      <c r="N12" s="10"/>
    </row>
    <row r="13" spans="1:14">
      <c r="K13" s="11"/>
      <c r="L13" s="10"/>
      <c r="M13" s="10"/>
      <c r="N13" s="10"/>
    </row>
    <row r="14" spans="1:14">
      <c r="K14" s="11"/>
      <c r="L14" s="10"/>
      <c r="M14" s="10"/>
      <c r="N14" s="10"/>
    </row>
    <row r="15" spans="1:14">
      <c r="C15"/>
      <c r="D15"/>
      <c r="K15" s="11"/>
      <c r="L15" s="10"/>
      <c r="M15" s="10"/>
      <c r="N15" s="10"/>
    </row>
    <row r="16" spans="1:14">
      <c r="K16" s="11"/>
      <c r="L16" s="10"/>
      <c r="M16" s="10"/>
      <c r="N16" s="10"/>
    </row>
    <row r="17" spans="11:14">
      <c r="K17" s="11"/>
      <c r="L17" s="10"/>
      <c r="M17" s="10"/>
      <c r="N17" s="10"/>
    </row>
    <row r="18" spans="11:14">
      <c r="K18" s="11"/>
      <c r="L18" s="10"/>
      <c r="M18" s="10"/>
      <c r="N18" s="10"/>
    </row>
  </sheetData>
  <autoFilter ref="I1:I18">
    <extLst/>
  </autoFilter>
  <mergeCells count="7">
    <mergeCell ref="I3:I4"/>
    <mergeCell ref="A1:I2"/>
    <mergeCell ref="D3:G3"/>
    <mergeCell ref="A3:A4"/>
    <mergeCell ref="B3:B4"/>
    <mergeCell ref="C3:C4"/>
    <mergeCell ref="H3:H4"/>
  </mergeCells>
  <phoneticPr fontId="8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110" zoomScaleNormal="110" workbookViewId="0">
      <pane ySplit="4" topLeftCell="A5" activePane="bottomLeft" state="frozen"/>
      <selection pane="bottomLeft" activeCell="H6" sqref="H6"/>
    </sheetView>
  </sheetViews>
  <sheetFormatPr defaultColWidth="8.875" defaultRowHeight="13.5"/>
  <cols>
    <col min="1" max="1" width="10.125" style="2" customWidth="1"/>
    <col min="2" max="2" width="19.5" style="2" customWidth="1"/>
    <col min="3" max="4" width="18" style="2" customWidth="1"/>
    <col min="5" max="6" width="19" style="2" customWidth="1"/>
    <col min="7" max="7" width="18.125" style="2" customWidth="1"/>
    <col min="8" max="8" width="16.625" style="2" customWidth="1"/>
    <col min="9" max="9" width="8.875" style="2"/>
  </cols>
  <sheetData>
    <row r="1" spans="1:14" ht="13.5" customHeight="1">
      <c r="A1" s="21" t="s">
        <v>35</v>
      </c>
      <c r="B1" s="22"/>
      <c r="C1" s="22"/>
      <c r="D1" s="22"/>
      <c r="E1" s="22"/>
      <c r="F1" s="22"/>
      <c r="G1" s="22"/>
      <c r="H1" s="22"/>
      <c r="I1" s="9"/>
    </row>
    <row r="2" spans="1:14" ht="13.5" customHeight="1">
      <c r="A2" s="23"/>
      <c r="B2" s="23"/>
      <c r="C2" s="23"/>
      <c r="D2" s="23"/>
      <c r="E2" s="23"/>
      <c r="F2" s="23"/>
      <c r="G2" s="23"/>
      <c r="H2" s="23"/>
      <c r="I2" s="9"/>
    </row>
    <row r="3" spans="1:14" ht="28.5" customHeight="1">
      <c r="A3" s="19" t="s">
        <v>0</v>
      </c>
      <c r="B3" s="19" t="s">
        <v>1</v>
      </c>
      <c r="C3" s="19" t="s">
        <v>2</v>
      </c>
      <c r="D3" s="19" t="s">
        <v>3</v>
      </c>
      <c r="E3" s="19"/>
      <c r="F3" s="19"/>
      <c r="G3" s="19"/>
      <c r="H3" s="19" t="s">
        <v>4</v>
      </c>
      <c r="I3" s="20" t="s">
        <v>5</v>
      </c>
    </row>
    <row r="4" spans="1:14" ht="57" customHeight="1">
      <c r="A4" s="19"/>
      <c r="B4" s="19"/>
      <c r="C4" s="19"/>
      <c r="D4" s="3" t="s">
        <v>6</v>
      </c>
      <c r="E4" s="3" t="s">
        <v>7</v>
      </c>
      <c r="F4" s="3" t="s">
        <v>36</v>
      </c>
      <c r="G4" s="3" t="s">
        <v>9</v>
      </c>
      <c r="H4" s="19"/>
      <c r="I4" s="20"/>
      <c r="K4" s="10"/>
      <c r="L4" s="10"/>
      <c r="M4" s="10"/>
      <c r="N4" s="10"/>
    </row>
    <row r="5" spans="1:14" ht="15.75">
      <c r="A5" s="4">
        <v>1</v>
      </c>
      <c r="B5" s="5" t="s">
        <v>37</v>
      </c>
      <c r="C5" s="6" t="s">
        <v>38</v>
      </c>
      <c r="D5" s="3">
        <v>88</v>
      </c>
      <c r="E5" s="3">
        <f>D5*50%</f>
        <v>44</v>
      </c>
      <c r="F5" s="7">
        <v>87.36</v>
      </c>
      <c r="G5" s="3">
        <f>F5*50%</f>
        <v>43.68</v>
      </c>
      <c r="H5" s="7">
        <f>E5+G5</f>
        <v>87.68</v>
      </c>
      <c r="I5" s="7" t="s">
        <v>39</v>
      </c>
      <c r="K5" s="11"/>
      <c r="L5" s="10"/>
      <c r="M5" s="11"/>
      <c r="N5" s="10"/>
    </row>
    <row r="6" spans="1:14" s="1" customFormat="1" ht="15.75">
      <c r="A6" s="4">
        <v>2</v>
      </c>
      <c r="B6" s="8">
        <v>101268003130004</v>
      </c>
      <c r="C6" s="6" t="s">
        <v>40</v>
      </c>
      <c r="D6" s="3">
        <v>85</v>
      </c>
      <c r="E6" s="3">
        <f t="shared" ref="E5:E8" si="0">D6*50%</f>
        <v>42.5</v>
      </c>
      <c r="F6" s="7">
        <v>90.22</v>
      </c>
      <c r="G6" s="3">
        <f t="shared" ref="G5:G8" si="1">F6*50%</f>
        <v>45.11</v>
      </c>
      <c r="H6" s="7">
        <f t="shared" ref="H5:H8" si="2">E6+G6</f>
        <v>87.61</v>
      </c>
      <c r="I6" s="7" t="s">
        <v>39</v>
      </c>
      <c r="K6" s="12"/>
      <c r="L6" s="13"/>
      <c r="M6" s="12"/>
      <c r="N6" s="13"/>
    </row>
    <row r="7" spans="1:14" ht="15.75">
      <c r="A7" s="4">
        <v>3</v>
      </c>
      <c r="B7" s="8">
        <v>104598410020874</v>
      </c>
      <c r="C7" s="6" t="s">
        <v>41</v>
      </c>
      <c r="D7" s="3">
        <v>80</v>
      </c>
      <c r="E7" s="3">
        <f t="shared" si="0"/>
        <v>40</v>
      </c>
      <c r="F7" s="7">
        <v>84.24</v>
      </c>
      <c r="G7" s="3">
        <f t="shared" si="1"/>
        <v>42.12</v>
      </c>
      <c r="H7" s="7">
        <f t="shared" si="2"/>
        <v>82.12</v>
      </c>
      <c r="I7" s="7" t="s">
        <v>39</v>
      </c>
      <c r="K7" s="11"/>
      <c r="L7" s="10"/>
      <c r="M7" s="11"/>
      <c r="N7" s="10"/>
    </row>
    <row r="8" spans="1:14" ht="15.75">
      <c r="A8" s="17">
        <v>4</v>
      </c>
      <c r="B8" s="8">
        <v>100038059006440</v>
      </c>
      <c r="C8" s="6" t="s">
        <v>42</v>
      </c>
      <c r="D8" s="24">
        <v>77</v>
      </c>
      <c r="E8" s="24">
        <f t="shared" si="0"/>
        <v>38.5</v>
      </c>
      <c r="F8" s="25">
        <v>79.180000000000007</v>
      </c>
      <c r="G8" s="24">
        <f t="shared" si="1"/>
        <v>39.590000000000003</v>
      </c>
      <c r="H8" s="25">
        <f t="shared" si="2"/>
        <v>78.09</v>
      </c>
      <c r="I8" s="25" t="s">
        <v>39</v>
      </c>
      <c r="K8" s="11"/>
      <c r="L8" s="10"/>
      <c r="M8" s="11"/>
      <c r="N8" s="10"/>
    </row>
    <row r="9" spans="1:14">
      <c r="K9" s="11"/>
      <c r="L9" s="10"/>
      <c r="M9" s="10"/>
      <c r="N9" s="10"/>
    </row>
    <row r="10" spans="1:14">
      <c r="K10" s="11"/>
      <c r="L10" s="10"/>
      <c r="M10" s="10"/>
      <c r="N10" s="10"/>
    </row>
    <row r="11" spans="1:14">
      <c r="K11" s="11"/>
      <c r="L11" s="10"/>
      <c r="M11" s="10"/>
      <c r="N11" s="10"/>
    </row>
    <row r="12" spans="1:14">
      <c r="K12" s="11"/>
      <c r="L12" s="10"/>
      <c r="M12" s="10"/>
      <c r="N12" s="10"/>
    </row>
    <row r="13" spans="1:14">
      <c r="K13" s="11"/>
      <c r="L13" s="10"/>
      <c r="M13" s="10"/>
      <c r="N13" s="10"/>
    </row>
    <row r="14" spans="1:14">
      <c r="K14" s="11"/>
      <c r="L14" s="10"/>
      <c r="M14" s="10"/>
      <c r="N14" s="10"/>
    </row>
  </sheetData>
  <autoFilter ref="I1:I14">
    <extLst/>
  </autoFilter>
  <mergeCells count="7">
    <mergeCell ref="I3:I4"/>
    <mergeCell ref="A1:H2"/>
    <mergeCell ref="D3:G3"/>
    <mergeCell ref="A3:A4"/>
    <mergeCell ref="B3:B4"/>
    <mergeCell ref="C3:C4"/>
    <mergeCell ref="H3:H4"/>
  </mergeCells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调剂（全日制）  </vt:lpstr>
      <vt:lpstr>调剂（非全日制）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姚远</dc:creator>
  <cp:lastModifiedBy>姚远</cp:lastModifiedBy>
  <dcterms:created xsi:type="dcterms:W3CDTF">2006-09-13T11:21:00Z</dcterms:created>
  <dcterms:modified xsi:type="dcterms:W3CDTF">2018-04-04T00:59:40Z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